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ryanbou/Desktop/NOSMSC FINANCE/2024-2025/"/>
    </mc:Choice>
  </mc:AlternateContent>
  <xr:revisionPtr revIDLastSave="0" documentId="8_{A40D18F5-8061-BA42-8FDE-FE5AACC5D9D6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Expense Form" sheetId="1" r:id="rId1"/>
    <sheet name="Aux" sheetId="2" state="hidden" r:id="rId2"/>
    <sheet name="Instructions" sheetId="3" state="hidden" r:id="rId3"/>
  </sheets>
  <definedNames>
    <definedName name="_xlnm._FilterDatabase" localSheetId="1" hidden="1">Aux!$A$2:$C$58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AxCv5TgSdfmeHmihH+8Og8yl2TA=="/>
    </ext>
  </extLst>
</workbook>
</file>

<file path=xl/calcChain.xml><?xml version="1.0" encoding="utf-8"?>
<calcChain xmlns="http://schemas.openxmlformats.org/spreadsheetml/2006/main">
  <c r="G32" i="1" l="1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35" i="1"/>
</calcChain>
</file>

<file path=xl/sharedStrings.xml><?xml version="1.0" encoding="utf-8"?>
<sst xmlns="http://schemas.openxmlformats.org/spreadsheetml/2006/main" count="160" uniqueCount="128">
  <si>
    <t>NOSMUSC Reimbursement Request Form</t>
  </si>
  <si>
    <r>
      <rPr>
        <sz val="14"/>
        <color theme="1"/>
        <rFont val="Calibri"/>
        <family val="2"/>
      </rPr>
      <t xml:space="preserve">Submit Electronic Reimbursement Form and Electronic Copies of All </t>
    </r>
    <r>
      <rPr>
        <b/>
        <sz val="14"/>
        <color theme="1"/>
        <rFont val="Calibri"/>
        <family val="2"/>
      </rPr>
      <t xml:space="preserve">Itemized Receipts </t>
    </r>
    <r>
      <rPr>
        <sz val="14"/>
        <color theme="1"/>
        <rFont val="Calibri"/>
        <family val="2"/>
      </rPr>
      <t>to</t>
    </r>
  </si>
  <si>
    <t>sc.vpfinance@nosm.ca</t>
  </si>
  <si>
    <t>Requested by:</t>
  </si>
  <si>
    <t>Date:</t>
  </si>
  <si>
    <t>Cheque</t>
  </si>
  <si>
    <t>E-Transfer</t>
  </si>
  <si>
    <t xml:space="preserve">Pay By </t>
  </si>
  <si>
    <t>Name:</t>
  </si>
  <si>
    <t>Email Address/Mailing Address</t>
  </si>
  <si>
    <t xml:space="preserve">Please list Receipts/Invoices being submitted and attach them to the form. </t>
  </si>
  <si>
    <t>#</t>
  </si>
  <si>
    <t>Receipt/Invoice Vendor</t>
  </si>
  <si>
    <t>Date on Receipt
(dd-mmm-yy)</t>
  </si>
  <si>
    <t>Amount</t>
  </si>
  <si>
    <t>Interest Group and Reason for 
Expense</t>
  </si>
  <si>
    <t>Total Requested</t>
  </si>
  <si>
    <t>For Reimbursement Requestor</t>
  </si>
  <si>
    <t>Name of Person Requesting Reimbursement</t>
  </si>
  <si>
    <t>Signature</t>
  </si>
  <si>
    <t>Date (dd-mmm-yy)</t>
  </si>
  <si>
    <t>NOSMUSC Executive/ IG Signing Authority Approval</t>
  </si>
  <si>
    <t>Name &amp; Title</t>
  </si>
  <si>
    <t xml:space="preserve">*Credit Card statements and debit/credit slips will NOT be accepted. Ensure you have itemized receipts. </t>
  </si>
  <si>
    <t>Subject to change.</t>
  </si>
  <si>
    <t>Signing Authority</t>
  </si>
  <si>
    <t>Name</t>
  </si>
  <si>
    <t>Title</t>
  </si>
  <si>
    <t>Combo</t>
  </si>
  <si>
    <t>Kendra Komsa</t>
  </si>
  <si>
    <t>President</t>
  </si>
  <si>
    <t>Kay-Sea Taylor</t>
  </si>
  <si>
    <t>VP Finance</t>
  </si>
  <si>
    <t>Ken Euler</t>
  </si>
  <si>
    <t>VP Executive</t>
  </si>
  <si>
    <t>Kayla Berst</t>
  </si>
  <si>
    <t>VP External Sr</t>
  </si>
  <si>
    <t>Heather Smith</t>
  </si>
  <si>
    <t>VP External Jr</t>
  </si>
  <si>
    <t>Nicholas Tkaczyk</t>
  </si>
  <si>
    <t>VP Education Sr</t>
  </si>
  <si>
    <t>Graham Gaylord</t>
  </si>
  <si>
    <t>VP Education Jr</t>
  </si>
  <si>
    <t>Robyn Rodger</t>
  </si>
  <si>
    <t>VP Internal</t>
  </si>
  <si>
    <t>Sam Biggs</t>
  </si>
  <si>
    <t>GHL Sr</t>
  </si>
  <si>
    <t>Funmbi Babalola</t>
  </si>
  <si>
    <t>GHL Jr</t>
  </si>
  <si>
    <t>Serena Deketele</t>
  </si>
  <si>
    <t>West Y1 Rep</t>
  </si>
  <si>
    <t>Meaghan DonnellyPerras</t>
  </si>
  <si>
    <t>East Y1 Rep</t>
  </si>
  <si>
    <t>Wilson Stephenson</t>
  </si>
  <si>
    <t>West Y2 Rep</t>
  </si>
  <si>
    <t>Lindsay Miller</t>
  </si>
  <si>
    <t>East Y2 Rep</t>
  </si>
  <si>
    <t>Kristina Pulkki</t>
  </si>
  <si>
    <t>West Y3 Rep</t>
  </si>
  <si>
    <t>Michela Febbraro</t>
  </si>
  <si>
    <t>East Y3 Rep</t>
  </si>
  <si>
    <t>Sean Bryan</t>
  </si>
  <si>
    <t>West Y4 Rep</t>
  </si>
  <si>
    <t>Emily Robinson</t>
  </si>
  <si>
    <t>East Y4 Rep</t>
  </si>
  <si>
    <t>Amanda Boxhill</t>
  </si>
  <si>
    <t>East Grad Committee</t>
  </si>
  <si>
    <t>Natalie Gleeson</t>
  </si>
  <si>
    <t>West Grad Committee</t>
  </si>
  <si>
    <t>---</t>
  </si>
  <si>
    <t>Heather A Smith</t>
  </si>
  <si>
    <t>Altitude Health Care Mentoring IG</t>
  </si>
  <si>
    <t>Confirmer</t>
  </si>
  <si>
    <t>Zoe Michano</t>
  </si>
  <si>
    <t>Addictions IG East</t>
  </si>
  <si>
    <t>Zsolt Toth</t>
  </si>
  <si>
    <t>Emergency Medicine IG East</t>
  </si>
  <si>
    <t>Confirmed</t>
  </si>
  <si>
    <t>Drew Spicer</t>
  </si>
  <si>
    <t>Emergency Medicine IG West</t>
  </si>
  <si>
    <t>Nicole Ranger</t>
  </si>
  <si>
    <t>French Language CSIG East</t>
  </si>
  <si>
    <t>Amanda Richer</t>
  </si>
  <si>
    <t>French Language CSIG West</t>
  </si>
  <si>
    <t>Family Medicine IG East</t>
  </si>
  <si>
    <t>Nico Merk</t>
  </si>
  <si>
    <t>Family Medicine IG West</t>
  </si>
  <si>
    <t>Global Health IG</t>
  </si>
  <si>
    <t>Rose Michael</t>
  </si>
  <si>
    <t>Geriatric IG East</t>
  </si>
  <si>
    <t>John Coccimiglio</t>
  </si>
  <si>
    <t>Geriatric IG West</t>
  </si>
  <si>
    <t>Valerie Nicholls</t>
  </si>
  <si>
    <t>Medical Book Club</t>
  </si>
  <si>
    <t>Dannica Switzer</t>
  </si>
  <si>
    <t>Krista Whitney</t>
  </si>
  <si>
    <t>Brandon Webber</t>
  </si>
  <si>
    <t>MD Club</t>
  </si>
  <si>
    <t xml:space="preserve">Lindsay Millar </t>
  </si>
  <si>
    <t>MSFC East</t>
  </si>
  <si>
    <t xml:space="preserve">Ben Stride-Darnley </t>
  </si>
  <si>
    <t>MSFC West</t>
  </si>
  <si>
    <t xml:space="preserve">Natalie Fraser </t>
  </si>
  <si>
    <t>Orthopedic IG</t>
  </si>
  <si>
    <t>Logan McGinn</t>
  </si>
  <si>
    <t>OSCE Club East</t>
  </si>
  <si>
    <t xml:space="preserve">Krista Whitney </t>
  </si>
  <si>
    <t>Pharmacology IG</t>
  </si>
  <si>
    <t xml:space="preserve">Katherine Knight </t>
  </si>
  <si>
    <t>Adam Gerlach</t>
  </si>
  <si>
    <t>Radiology IG</t>
  </si>
  <si>
    <t xml:space="preserve">Tracy Sarmiento </t>
  </si>
  <si>
    <t>Maria Sokolova</t>
  </si>
  <si>
    <t>Scott Middlemiss</t>
  </si>
  <si>
    <t>Surgical IG East</t>
  </si>
  <si>
    <t xml:space="preserve">Robyn Duffus </t>
  </si>
  <si>
    <t>Surgical IG West</t>
  </si>
  <si>
    <t>Katie Gibson</t>
  </si>
  <si>
    <t>WCHIG East</t>
  </si>
  <si>
    <t>Katrina Deluna</t>
  </si>
  <si>
    <t>WCHIG West</t>
  </si>
  <si>
    <t>Melanie Langille</t>
  </si>
  <si>
    <t>Ariana Hillman</t>
  </si>
  <si>
    <t>Wilderness Med IG East</t>
  </si>
  <si>
    <t>Lia Johnson</t>
  </si>
  <si>
    <t>Wilderness Med IG West</t>
  </si>
  <si>
    <r>
      <rPr>
        <u/>
        <sz val="14"/>
        <color theme="1"/>
        <rFont val="Calibri"/>
        <family val="2"/>
      </rPr>
      <t>NOSMUSC VP Finance Sr &amp; Jr:</t>
    </r>
    <r>
      <rPr>
        <sz val="14"/>
        <color theme="1"/>
        <rFont val="Calibri"/>
        <family val="2"/>
      </rPr>
      <t xml:space="preserve"> Ryan Boudreau &amp; Emily Hunt</t>
    </r>
  </si>
  <si>
    <t>Valid from July 1, 2023 through June 30,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</si>
</sst>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8"/>
      <color theme="1"/>
      <name val="Calibri"/>
      <family val="2"/>
    </font>
    <font>
      <b/>
      <sz val="28"/>
      <color theme="1"/>
      <name val="Calibri"/>
      <family val="2"/>
    </font>
    <font>
      <sz val="11"/>
      <name val="Calibri"/>
      <family val="2"/>
    </font>
    <font>
      <sz val="18"/>
      <color theme="1"/>
      <name val="Times New Roman"/>
      <family val="1"/>
    </font>
    <font>
      <sz val="14"/>
      <color theme="1"/>
      <name val="Calibri"/>
      <family val="2"/>
    </font>
    <font>
      <sz val="8"/>
      <color rgb="FF000000"/>
      <name val="Verdana"/>
      <family val="2"/>
    </font>
    <font>
      <u/>
      <sz val="14"/>
      <color theme="10"/>
      <name val="Calibri"/>
      <family val="2"/>
    </font>
    <font>
      <b/>
      <sz val="11"/>
      <color theme="1"/>
      <name val="Calibri"/>
      <family val="2"/>
    </font>
    <font>
      <sz val="11"/>
      <color theme="10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9" fillId="2" borderId="1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/>
    </xf>
    <xf numFmtId="0" fontId="14" fillId="2" borderId="7" xfId="0" applyFont="1" applyFill="1" applyBorder="1"/>
    <xf numFmtId="0" fontId="14" fillId="2" borderId="8" xfId="0" applyFont="1" applyFill="1" applyBorder="1"/>
    <xf numFmtId="0" fontId="1" fillId="2" borderId="8" xfId="0" applyFont="1" applyFill="1" applyBorder="1"/>
    <xf numFmtId="0" fontId="14" fillId="2" borderId="48" xfId="0" applyFont="1" applyFill="1" applyBorder="1" applyAlignment="1">
      <alignment wrapText="1"/>
    </xf>
    <xf numFmtId="0" fontId="14" fillId="2" borderId="49" xfId="0" applyFont="1" applyFill="1" applyBorder="1" applyAlignment="1">
      <alignment wrapText="1"/>
    </xf>
    <xf numFmtId="0" fontId="6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9" fillId="0" borderId="0" xfId="0" applyFont="1"/>
    <xf numFmtId="0" fontId="15" fillId="0" borderId="0" xfId="0" applyFont="1"/>
    <xf numFmtId="0" fontId="1" fillId="0" borderId="0" xfId="0" quotePrefix="1" applyFont="1"/>
    <xf numFmtId="0" fontId="16" fillId="0" borderId="0" xfId="0" applyFont="1"/>
    <xf numFmtId="0" fontId="1" fillId="5" borderId="26" xfId="0" applyFont="1" applyFill="1" applyBorder="1" applyAlignment="1">
      <alignment horizontal="center" vertical="center"/>
    </xf>
    <xf numFmtId="15" fontId="1" fillId="5" borderId="30" xfId="0" applyNumberFormat="1" applyFont="1" applyFill="1" applyBorder="1" applyAlignment="1">
      <alignment horizontal="center" vertical="center"/>
    </xf>
    <xf numFmtId="164" fontId="1" fillId="5" borderId="30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horizontal="center" vertical="center"/>
    </xf>
    <xf numFmtId="15" fontId="1" fillId="5" borderId="15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vertical="center"/>
    </xf>
    <xf numFmtId="0" fontId="1" fillId="5" borderId="37" xfId="0" applyFont="1" applyFill="1" applyBorder="1" applyAlignment="1">
      <alignment horizontal="center" vertical="center"/>
    </xf>
    <xf numFmtId="15" fontId="1" fillId="5" borderId="41" xfId="0" applyNumberFormat="1" applyFont="1" applyFill="1" applyBorder="1" applyAlignment="1">
      <alignment horizontal="center" vertical="center"/>
    </xf>
    <xf numFmtId="164" fontId="1" fillId="5" borderId="41" xfId="0" applyNumberFormat="1" applyFont="1" applyFill="1" applyBorder="1" applyAlignment="1">
      <alignment vertical="center"/>
    </xf>
    <xf numFmtId="164" fontId="13" fillId="5" borderId="43" xfId="0" applyNumberFormat="1" applyFont="1" applyFill="1" applyBorder="1" applyAlignment="1">
      <alignment horizontal="center"/>
    </xf>
    <xf numFmtId="0" fontId="9" fillId="7" borderId="44" xfId="0" applyFont="1" applyFill="1" applyBorder="1"/>
    <xf numFmtId="0" fontId="9" fillId="7" borderId="45" xfId="0" applyFont="1" applyFill="1" applyBorder="1"/>
    <xf numFmtId="0" fontId="1" fillId="7" borderId="45" xfId="0" applyFont="1" applyFill="1" applyBorder="1"/>
    <xf numFmtId="0" fontId="1" fillId="7" borderId="3" xfId="0" applyFont="1" applyFill="1" applyBorder="1"/>
    <xf numFmtId="0" fontId="1" fillId="7" borderId="46" xfId="0" applyFont="1" applyFill="1" applyBorder="1"/>
    <xf numFmtId="14" fontId="1" fillId="5" borderId="36" xfId="0" applyNumberFormat="1" applyFont="1" applyFill="1" applyBorder="1" applyAlignment="1">
      <alignment horizontal="center"/>
    </xf>
    <xf numFmtId="14" fontId="1" fillId="5" borderId="36" xfId="0" applyNumberFormat="1" applyFont="1" applyFill="1" applyBorder="1"/>
    <xf numFmtId="0" fontId="1" fillId="5" borderId="15" xfId="0" applyFont="1" applyFill="1" applyBorder="1" applyAlignment="1">
      <alignment horizontal="center"/>
    </xf>
    <xf numFmtId="0" fontId="1" fillId="5" borderId="15" xfId="0" applyFont="1" applyFill="1" applyBorder="1"/>
    <xf numFmtId="0" fontId="1" fillId="5" borderId="27" xfId="0" applyFont="1" applyFill="1" applyBorder="1" applyAlignment="1">
      <alignment horizontal="left" vertical="center" wrapText="1"/>
    </xf>
    <xf numFmtId="0" fontId="4" fillId="6" borderId="28" xfId="0" applyFont="1" applyFill="1" applyBorder="1"/>
    <xf numFmtId="0" fontId="4" fillId="6" borderId="29" xfId="0" applyFont="1" applyFill="1" applyBorder="1"/>
    <xf numFmtId="0" fontId="1" fillId="5" borderId="33" xfId="0" applyFont="1" applyFill="1" applyBorder="1" applyAlignment="1">
      <alignment horizontal="left" vertical="center" wrapText="1"/>
    </xf>
    <xf numFmtId="0" fontId="4" fillId="6" borderId="34" xfId="0" applyFont="1" applyFill="1" applyBorder="1"/>
    <xf numFmtId="0" fontId="4" fillId="6" borderId="35" xfId="0" applyFont="1" applyFill="1" applyBorder="1"/>
    <xf numFmtId="0" fontId="1" fillId="5" borderId="14" xfId="0" applyFont="1" applyFill="1" applyBorder="1" applyAlignment="1">
      <alignment horizontal="left"/>
    </xf>
    <xf numFmtId="0" fontId="4" fillId="6" borderId="14" xfId="0" applyFont="1" applyFill="1" applyBorder="1"/>
    <xf numFmtId="0" fontId="10" fillId="5" borderId="1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2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6" borderId="13" xfId="0" applyFont="1" applyFill="1" applyBorder="1"/>
    <xf numFmtId="0" fontId="8" fillId="2" borderId="12" xfId="0" applyFont="1" applyFill="1" applyBorder="1" applyAlignment="1">
      <alignment horizontal="center" vertical="center"/>
    </xf>
    <xf numFmtId="15" fontId="1" fillId="5" borderId="14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4" fillId="6" borderId="17" xfId="0" applyFont="1" applyFill="1" applyBorder="1"/>
    <xf numFmtId="0" fontId="4" fillId="6" borderId="18" xfId="0" applyFont="1" applyFill="1" applyBorder="1"/>
    <xf numFmtId="0" fontId="0" fillId="6" borderId="0" xfId="0" applyFill="1"/>
    <xf numFmtId="0" fontId="1" fillId="2" borderId="12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9" fillId="4" borderId="24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11" fillId="5" borderId="33" xfId="0" applyFont="1" applyFill="1" applyBorder="1" applyAlignment="1">
      <alignment horizontal="left" vertical="center" wrapText="1"/>
    </xf>
    <xf numFmtId="0" fontId="4" fillId="6" borderId="36" xfId="0" applyFont="1" applyFill="1" applyBorder="1"/>
    <xf numFmtId="0" fontId="11" fillId="5" borderId="38" xfId="0" applyFont="1" applyFill="1" applyBorder="1" applyAlignment="1">
      <alignment horizontal="left" vertical="center" wrapText="1"/>
    </xf>
    <xf numFmtId="0" fontId="4" fillId="6" borderId="42" xfId="0" applyFont="1" applyFill="1" applyBorder="1"/>
    <xf numFmtId="0" fontId="11" fillId="5" borderId="27" xfId="0" applyFont="1" applyFill="1" applyBorder="1" applyAlignment="1">
      <alignment horizontal="left" vertical="center" wrapText="1"/>
    </xf>
    <xf numFmtId="0" fontId="4" fillId="6" borderId="31" xfId="0" applyFont="1" applyFill="1" applyBorder="1"/>
    <xf numFmtId="0" fontId="12" fillId="2" borderId="50" xfId="0" applyFont="1" applyFill="1" applyBorder="1" applyAlignment="1">
      <alignment horizontal="center"/>
    </xf>
    <xf numFmtId="0" fontId="4" fillId="6" borderId="21" xfId="0" applyFont="1" applyFill="1" applyBorder="1"/>
    <xf numFmtId="0" fontId="12" fillId="2" borderId="12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left" vertical="center" wrapText="1"/>
    </xf>
    <xf numFmtId="0" fontId="4" fillId="6" borderId="39" xfId="0" applyFont="1" applyFill="1" applyBorder="1"/>
    <xf numFmtId="0" fontId="4" fillId="6" borderId="40" xfId="0" applyFont="1" applyFill="1" applyBorder="1"/>
    <xf numFmtId="0" fontId="1" fillId="5" borderId="47" xfId="0" applyFont="1" applyFill="1" applyBorder="1" applyAlignment="1">
      <alignment horizontal="left"/>
    </xf>
    <xf numFmtId="0" fontId="1" fillId="5" borderId="33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0</xdr:row>
      <xdr:rowOff>0</xdr:rowOff>
    </xdr:from>
    <xdr:ext cx="1914525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c.vpfinance@nosm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0" zoomScale="158" workbookViewId="0">
      <selection activeCell="B42" sqref="B42:I42"/>
    </sheetView>
  </sheetViews>
  <sheetFormatPr baseColWidth="10" defaultColWidth="14.5" defaultRowHeight="15" customHeight="1" x14ac:dyDescent="0.2"/>
  <cols>
    <col min="1" max="1" width="0.5" customWidth="1"/>
    <col min="2" max="2" width="3.5" customWidth="1"/>
    <col min="3" max="3" width="10.5" customWidth="1"/>
    <col min="4" max="4" width="9.5" customWidth="1"/>
    <col min="5" max="5" width="8.5" customWidth="1"/>
    <col min="6" max="6" width="20.1640625" customWidth="1"/>
    <col min="7" max="7" width="18.5" customWidth="1"/>
    <col min="8" max="8" width="13.1640625" customWidth="1"/>
    <col min="9" max="9" width="24.1640625" customWidth="1"/>
    <col min="10" max="10" width="9.5" customWidth="1"/>
    <col min="11" max="11" width="0.5" customWidth="1"/>
    <col min="12" max="12" width="9.1640625" hidden="1" customWidth="1"/>
    <col min="13" max="26" width="8.6640625" customWidth="1"/>
  </cols>
  <sheetData>
    <row r="1" spans="1:26" ht="43.5" customHeight="1" x14ac:dyDescent="0.3">
      <c r="A1" s="1"/>
      <c r="B1" s="2"/>
      <c r="C1" s="3"/>
      <c r="D1" s="3"/>
      <c r="E1" s="3"/>
      <c r="F1" s="55" t="s">
        <v>0</v>
      </c>
      <c r="G1" s="56"/>
      <c r="H1" s="56"/>
      <c r="I1" s="56"/>
      <c r="J1" s="5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3">
      <c r="A2" s="1"/>
      <c r="B2" s="4"/>
      <c r="C2" s="5"/>
      <c r="D2" s="5"/>
      <c r="E2" s="5"/>
      <c r="F2" s="58"/>
      <c r="G2" s="59"/>
      <c r="H2" s="59"/>
      <c r="I2" s="59"/>
      <c r="J2" s="6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">
      <c r="A4" s="1"/>
      <c r="B4" s="61" t="s">
        <v>1</v>
      </c>
      <c r="C4" s="62"/>
      <c r="D4" s="62"/>
      <c r="E4" s="62"/>
      <c r="F4" s="62"/>
      <c r="G4" s="62"/>
      <c r="H4" s="62"/>
      <c r="I4" s="62"/>
      <c r="J4" s="62"/>
      <c r="K4" s="1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1"/>
      <c r="B5" s="61" t="s">
        <v>126</v>
      </c>
      <c r="C5" s="63"/>
      <c r="D5" s="63"/>
      <c r="E5" s="63"/>
      <c r="F5" s="63"/>
      <c r="G5" s="63"/>
      <c r="H5" s="63"/>
      <c r="I5" s="63"/>
      <c r="J5" s="63"/>
      <c r="K5" s="1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"/>
      <c r="B6" s="64" t="s">
        <v>2</v>
      </c>
      <c r="C6" s="63"/>
      <c r="D6" s="63"/>
      <c r="E6" s="63"/>
      <c r="F6" s="63"/>
      <c r="G6" s="63"/>
      <c r="H6" s="63"/>
      <c r="I6" s="63"/>
      <c r="J6" s="6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"/>
      <c r="B8" s="1"/>
      <c r="C8" s="1"/>
      <c r="D8" s="8" t="s">
        <v>3</v>
      </c>
      <c r="E8" s="52"/>
      <c r="F8" s="53"/>
      <c r="G8" s="8" t="s">
        <v>4</v>
      </c>
      <c r="H8" s="65"/>
      <c r="I8" s="5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1"/>
      <c r="C10" s="1"/>
      <c r="D10" s="1"/>
      <c r="E10" s="1"/>
      <c r="F10" s="9" t="s">
        <v>5</v>
      </c>
      <c r="G10" s="9" t="s">
        <v>6</v>
      </c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1"/>
      <c r="C11" s="1"/>
      <c r="D11" s="8"/>
      <c r="E11" s="8" t="s">
        <v>7</v>
      </c>
      <c r="F11" s="44"/>
      <c r="G11" s="4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"/>
      <c r="B13" s="1"/>
      <c r="C13" s="1"/>
      <c r="D13" s="8" t="s">
        <v>8</v>
      </c>
      <c r="E13" s="52"/>
      <c r="F13" s="53"/>
      <c r="G13" s="53"/>
      <c r="H13" s="53"/>
      <c r="I13" s="5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"/>
      <c r="B14" s="1"/>
      <c r="C14" s="66" t="s">
        <v>9</v>
      </c>
      <c r="D14" s="67"/>
      <c r="E14" s="54"/>
      <c r="F14" s="53"/>
      <c r="G14" s="53"/>
      <c r="H14" s="53"/>
      <c r="I14" s="5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"/>
      <c r="B15" s="1"/>
      <c r="C15" s="68"/>
      <c r="D15" s="69"/>
      <c r="E15" s="52"/>
      <c r="F15" s="53"/>
      <c r="G15" s="53"/>
      <c r="H15" s="53"/>
      <c r="I15" s="5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"/>
      <c r="B16" s="1"/>
      <c r="C16" s="1"/>
      <c r="D16" s="1"/>
      <c r="E16" s="52"/>
      <c r="F16" s="53"/>
      <c r="G16" s="53"/>
      <c r="H16" s="53"/>
      <c r="I16" s="5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"/>
      <c r="B18" s="70" t="s">
        <v>10</v>
      </c>
      <c r="C18" s="62"/>
      <c r="D18" s="62"/>
      <c r="E18" s="62"/>
      <c r="F18" s="62"/>
      <c r="G18" s="62"/>
      <c r="H18" s="62"/>
      <c r="I18" s="62"/>
      <c r="J18" s="6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" customHeight="1" x14ac:dyDescent="0.2">
      <c r="A20" s="11"/>
      <c r="B20" s="12" t="s">
        <v>11</v>
      </c>
      <c r="C20" s="71" t="s">
        <v>12</v>
      </c>
      <c r="D20" s="72"/>
      <c r="E20" s="73"/>
      <c r="F20" s="13" t="s">
        <v>13</v>
      </c>
      <c r="G20" s="14" t="s">
        <v>14</v>
      </c>
      <c r="H20" s="74" t="s">
        <v>15</v>
      </c>
      <c r="I20" s="7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7.75" customHeight="1" x14ac:dyDescent="0.2">
      <c r="A21" s="1"/>
      <c r="B21" s="27">
        <v>1</v>
      </c>
      <c r="C21" s="46"/>
      <c r="D21" s="47"/>
      <c r="E21" s="48"/>
      <c r="F21" s="28"/>
      <c r="G21" s="29"/>
      <c r="H21" s="80"/>
      <c r="I21" s="8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 x14ac:dyDescent="0.2">
      <c r="A22" s="1"/>
      <c r="B22" s="30">
        <v>2</v>
      </c>
      <c r="C22" s="49"/>
      <c r="D22" s="50"/>
      <c r="E22" s="51"/>
      <c r="F22" s="31"/>
      <c r="G22" s="32"/>
      <c r="H22" s="76"/>
      <c r="I22" s="7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" customHeight="1" x14ac:dyDescent="0.2">
      <c r="A23" s="1"/>
      <c r="B23" s="30">
        <v>3</v>
      </c>
      <c r="C23" s="49"/>
      <c r="D23" s="50"/>
      <c r="E23" s="51"/>
      <c r="F23" s="31"/>
      <c r="G23" s="32"/>
      <c r="H23" s="76"/>
      <c r="I23" s="7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2">
      <c r="A24" s="1"/>
      <c r="B24" s="30">
        <v>4</v>
      </c>
      <c r="C24" s="49"/>
      <c r="D24" s="50"/>
      <c r="E24" s="51"/>
      <c r="F24" s="31"/>
      <c r="G24" s="32"/>
      <c r="H24" s="76"/>
      <c r="I24" s="7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 x14ac:dyDescent="0.2">
      <c r="A25" s="1"/>
      <c r="B25" s="30">
        <v>5</v>
      </c>
      <c r="C25" s="49"/>
      <c r="D25" s="50"/>
      <c r="E25" s="51"/>
      <c r="F25" s="31"/>
      <c r="G25" s="32"/>
      <c r="H25" s="76"/>
      <c r="I25" s="7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">
      <c r="A26" s="1"/>
      <c r="B26" s="30">
        <v>6</v>
      </c>
      <c r="C26" s="49"/>
      <c r="D26" s="50"/>
      <c r="E26" s="51"/>
      <c r="F26" s="31"/>
      <c r="G26" s="32"/>
      <c r="H26" s="76"/>
      <c r="I26" s="7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">
      <c r="A27" s="1"/>
      <c r="B27" s="30">
        <v>7</v>
      </c>
      <c r="C27" s="49"/>
      <c r="D27" s="50"/>
      <c r="E27" s="51"/>
      <c r="F27" s="31"/>
      <c r="G27" s="32"/>
      <c r="H27" s="76"/>
      <c r="I27" s="7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2">
      <c r="A28" s="1"/>
      <c r="B28" s="30">
        <v>8</v>
      </c>
      <c r="C28" s="49"/>
      <c r="D28" s="50"/>
      <c r="E28" s="51"/>
      <c r="F28" s="31"/>
      <c r="G28" s="32"/>
      <c r="H28" s="76"/>
      <c r="I28" s="7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 x14ac:dyDescent="0.2">
      <c r="A29" s="1"/>
      <c r="B29" s="30">
        <v>9</v>
      </c>
      <c r="C29" s="49"/>
      <c r="D29" s="50"/>
      <c r="E29" s="51"/>
      <c r="F29" s="31"/>
      <c r="G29" s="32"/>
      <c r="H29" s="76"/>
      <c r="I29" s="7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" customHeight="1" x14ac:dyDescent="0.2">
      <c r="A30" s="1"/>
      <c r="B30" s="30">
        <v>10</v>
      </c>
      <c r="C30" s="49"/>
      <c r="D30" s="50"/>
      <c r="E30" s="51"/>
      <c r="F30" s="31"/>
      <c r="G30" s="32"/>
      <c r="H30" s="76"/>
      <c r="I30" s="7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 x14ac:dyDescent="0.2">
      <c r="A31" s="1"/>
      <c r="B31" s="33">
        <v>11</v>
      </c>
      <c r="C31" s="85"/>
      <c r="D31" s="86"/>
      <c r="E31" s="87"/>
      <c r="F31" s="34"/>
      <c r="G31" s="35"/>
      <c r="H31" s="78"/>
      <c r="I31" s="7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5" t="s">
        <v>16</v>
      </c>
      <c r="G32" s="36">
        <f>SUM(G21:G31)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37" t="s">
        <v>17</v>
      </c>
      <c r="C34" s="38"/>
      <c r="D34" s="38"/>
      <c r="E34" s="39"/>
      <c r="F34" s="39"/>
      <c r="G34" s="40"/>
      <c r="H34" s="40"/>
      <c r="I34" s="4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2">
      <c r="A35" s="1"/>
      <c r="B35" s="88" t="str">
        <f>IF(E8="", "", E8)</f>
        <v/>
      </c>
      <c r="C35" s="50"/>
      <c r="D35" s="50"/>
      <c r="E35" s="50"/>
      <c r="F35" s="50"/>
      <c r="G35" s="89"/>
      <c r="H35" s="51"/>
      <c r="I35" s="4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6" t="s">
        <v>18</v>
      </c>
      <c r="C36" s="17"/>
      <c r="D36" s="17"/>
      <c r="E36" s="18"/>
      <c r="F36" s="18"/>
      <c r="G36" s="17" t="s">
        <v>19</v>
      </c>
      <c r="H36" s="18"/>
      <c r="I36" s="19" t="s">
        <v>20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37" t="s">
        <v>21</v>
      </c>
      <c r="C38" s="38"/>
      <c r="D38" s="38"/>
      <c r="E38" s="39"/>
      <c r="F38" s="39"/>
      <c r="G38" s="39"/>
      <c r="H38" s="39"/>
      <c r="I38" s="4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">
      <c r="A39" s="1"/>
      <c r="B39" s="88"/>
      <c r="C39" s="50"/>
      <c r="D39" s="50"/>
      <c r="E39" s="50"/>
      <c r="F39" s="50"/>
      <c r="G39" s="89"/>
      <c r="H39" s="51"/>
      <c r="I39" s="4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6" t="s">
        <v>22</v>
      </c>
      <c r="C40" s="17"/>
      <c r="D40" s="17"/>
      <c r="E40" s="18"/>
      <c r="F40" s="18"/>
      <c r="G40" s="17" t="s">
        <v>19</v>
      </c>
      <c r="H40" s="18"/>
      <c r="I40" s="20" t="s">
        <v>20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82" t="s">
        <v>23</v>
      </c>
      <c r="C41" s="83"/>
      <c r="D41" s="83"/>
      <c r="E41" s="83"/>
      <c r="F41" s="83"/>
      <c r="G41" s="83"/>
      <c r="H41" s="83"/>
      <c r="I41" s="83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84" t="s">
        <v>127</v>
      </c>
      <c r="C42" s="63"/>
      <c r="D42" s="63"/>
      <c r="E42" s="63"/>
      <c r="F42" s="63"/>
      <c r="G42" s="63"/>
      <c r="H42" s="63"/>
      <c r="I42" s="63"/>
      <c r="J42" s="2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84" t="s">
        <v>24</v>
      </c>
      <c r="C43" s="63"/>
      <c r="D43" s="63"/>
      <c r="E43" s="63"/>
      <c r="F43" s="63"/>
      <c r="G43" s="63"/>
      <c r="H43" s="63"/>
      <c r="I43" s="63"/>
      <c r="J43" s="2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B41:I41"/>
    <mergeCell ref="B42:I42"/>
    <mergeCell ref="B43:I43"/>
    <mergeCell ref="C26:E26"/>
    <mergeCell ref="C27:E27"/>
    <mergeCell ref="C28:E28"/>
    <mergeCell ref="C29:E29"/>
    <mergeCell ref="C30:E30"/>
    <mergeCell ref="C31:E31"/>
    <mergeCell ref="B35:F35"/>
    <mergeCell ref="G35:H35"/>
    <mergeCell ref="G39:H39"/>
    <mergeCell ref="H26:I26"/>
    <mergeCell ref="B39:F39"/>
    <mergeCell ref="H27:I27"/>
    <mergeCell ref="H28:I28"/>
    <mergeCell ref="C23:E23"/>
    <mergeCell ref="H23:I23"/>
    <mergeCell ref="C24:E24"/>
    <mergeCell ref="H24:I24"/>
    <mergeCell ref="C25:E25"/>
    <mergeCell ref="H25:I25"/>
    <mergeCell ref="H29:I29"/>
    <mergeCell ref="H30:I30"/>
    <mergeCell ref="H31:I31"/>
    <mergeCell ref="H21:I21"/>
    <mergeCell ref="H22:I22"/>
    <mergeCell ref="C21:E21"/>
    <mergeCell ref="C22:E22"/>
    <mergeCell ref="E13:I13"/>
    <mergeCell ref="E14:I14"/>
    <mergeCell ref="F1:J2"/>
    <mergeCell ref="B4:J4"/>
    <mergeCell ref="B5:J5"/>
    <mergeCell ref="B6:J6"/>
    <mergeCell ref="E8:F8"/>
    <mergeCell ref="H8:I8"/>
    <mergeCell ref="C14:D15"/>
    <mergeCell ref="E15:I15"/>
    <mergeCell ref="E16:I16"/>
    <mergeCell ref="B18:J18"/>
    <mergeCell ref="C20:E20"/>
    <mergeCell ref="H20:I20"/>
  </mergeCells>
  <conditionalFormatting sqref="B39">
    <cfRule type="expression" dxfId="1" priority="2" stopIfTrue="1">
      <formula>IF($G$21&lt;&gt;"", IF(#REF!="", 1, 0), 0)</formula>
    </cfRule>
  </conditionalFormatting>
  <conditionalFormatting sqref="H21:H31">
    <cfRule type="expression" dxfId="0" priority="1" stopIfTrue="1">
      <formula>IF($G21&lt;&gt;"", IF($H21="", 1, 0), 0)</formula>
    </cfRule>
  </conditionalFormatting>
  <hyperlinks>
    <hyperlink ref="B6" r:id="rId1" xr:uid="{00000000-0004-0000-0000-000000000000}"/>
  </hyperlinks>
  <printOptions horizontalCentered="1"/>
  <pageMargins left="0.70866141732283472" right="0.70866141732283472" top="0.74803149606299213" bottom="0.7480314960629921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baseColWidth="10" defaultColWidth="14.5" defaultRowHeight="15" customHeight="1" x14ac:dyDescent="0.2"/>
  <cols>
    <col min="1" max="1" width="18.5" customWidth="1"/>
    <col min="2" max="2" width="36.83203125" customWidth="1"/>
    <col min="3" max="3" width="51" customWidth="1"/>
    <col min="4" max="26" width="8.83203125" customWidth="1"/>
  </cols>
  <sheetData>
    <row r="1" spans="1:3" ht="14.25" customHeight="1" x14ac:dyDescent="0.2">
      <c r="A1" s="23" t="s">
        <v>25</v>
      </c>
      <c r="B1" s="23"/>
      <c r="C1" s="23"/>
    </row>
    <row r="2" spans="1:3" ht="14.25" customHeight="1" x14ac:dyDescent="0.2">
      <c r="A2" s="23" t="s">
        <v>26</v>
      </c>
      <c r="B2" s="23" t="s">
        <v>27</v>
      </c>
      <c r="C2" s="23" t="s">
        <v>28</v>
      </c>
    </row>
    <row r="3" spans="1:3" ht="14.25" customHeight="1" x14ac:dyDescent="0.2"/>
    <row r="4" spans="1:3" ht="14.25" customHeight="1" x14ac:dyDescent="0.2">
      <c r="A4" s="24" t="s">
        <v>29</v>
      </c>
      <c r="B4" s="24" t="s">
        <v>30</v>
      </c>
      <c r="C4" s="24" t="str">
        <f t="shared" ref="C4:C58" si="0">B4 &amp; " - " &amp; A4</f>
        <v>President - Kendra Komsa</v>
      </c>
    </row>
    <row r="5" spans="1:3" ht="14.25" customHeight="1" x14ac:dyDescent="0.2">
      <c r="A5" s="24" t="s">
        <v>31</v>
      </c>
      <c r="B5" s="24" t="s">
        <v>32</v>
      </c>
      <c r="C5" s="24" t="str">
        <f t="shared" si="0"/>
        <v>VP Finance - Kay-Sea Taylor</v>
      </c>
    </row>
    <row r="6" spans="1:3" ht="14.25" customHeight="1" x14ac:dyDescent="0.2">
      <c r="A6" s="24" t="s">
        <v>33</v>
      </c>
      <c r="B6" s="24" t="s">
        <v>34</v>
      </c>
      <c r="C6" s="24" t="str">
        <f t="shared" si="0"/>
        <v>VP Executive - Ken Euler</v>
      </c>
    </row>
    <row r="7" spans="1:3" ht="14.25" customHeight="1" x14ac:dyDescent="0.2">
      <c r="A7" s="24" t="s">
        <v>35</v>
      </c>
      <c r="B7" s="24" t="s">
        <v>36</v>
      </c>
      <c r="C7" s="24" t="str">
        <f t="shared" si="0"/>
        <v>VP External Sr - Kayla Berst</v>
      </c>
    </row>
    <row r="8" spans="1:3" ht="14.25" customHeight="1" x14ac:dyDescent="0.2">
      <c r="A8" s="24" t="s">
        <v>37</v>
      </c>
      <c r="B8" s="24" t="s">
        <v>38</v>
      </c>
      <c r="C8" s="24" t="str">
        <f t="shared" si="0"/>
        <v>VP External Jr - Heather Smith</v>
      </c>
    </row>
    <row r="9" spans="1:3" ht="14.25" customHeight="1" x14ac:dyDescent="0.2">
      <c r="A9" s="24" t="s">
        <v>39</v>
      </c>
      <c r="B9" s="24" t="s">
        <v>40</v>
      </c>
      <c r="C9" s="24" t="str">
        <f t="shared" si="0"/>
        <v>VP Education Sr - Nicholas Tkaczyk</v>
      </c>
    </row>
    <row r="10" spans="1:3" ht="14.25" customHeight="1" x14ac:dyDescent="0.2">
      <c r="A10" s="24" t="s">
        <v>41</v>
      </c>
      <c r="B10" s="24" t="s">
        <v>42</v>
      </c>
      <c r="C10" s="24" t="str">
        <f t="shared" si="0"/>
        <v>VP Education Jr - Graham Gaylord</v>
      </c>
    </row>
    <row r="11" spans="1:3" ht="14.25" customHeight="1" x14ac:dyDescent="0.2">
      <c r="A11" s="24" t="s">
        <v>43</v>
      </c>
      <c r="B11" s="24" t="s">
        <v>44</v>
      </c>
      <c r="C11" s="24" t="str">
        <f t="shared" si="0"/>
        <v>VP Internal - Robyn Rodger</v>
      </c>
    </row>
    <row r="12" spans="1:3" ht="14.25" customHeight="1" x14ac:dyDescent="0.2">
      <c r="A12" s="24" t="s">
        <v>45</v>
      </c>
      <c r="B12" s="24" t="s">
        <v>46</v>
      </c>
      <c r="C12" s="24" t="str">
        <f t="shared" si="0"/>
        <v>GHL Sr - Sam Biggs</v>
      </c>
    </row>
    <row r="13" spans="1:3" ht="14.25" customHeight="1" x14ac:dyDescent="0.2">
      <c r="A13" s="24" t="s">
        <v>47</v>
      </c>
      <c r="B13" s="24" t="s">
        <v>48</v>
      </c>
      <c r="C13" s="24" t="str">
        <f t="shared" si="0"/>
        <v>GHL Jr - Funmbi Babalola</v>
      </c>
    </row>
    <row r="14" spans="1:3" ht="14.25" customHeight="1" x14ac:dyDescent="0.2">
      <c r="A14" s="24" t="s">
        <v>49</v>
      </c>
      <c r="B14" s="24" t="s">
        <v>50</v>
      </c>
      <c r="C14" s="24" t="str">
        <f t="shared" si="0"/>
        <v>West Y1 Rep - Serena Deketele</v>
      </c>
    </row>
    <row r="15" spans="1:3" ht="14.25" customHeight="1" x14ac:dyDescent="0.2">
      <c r="A15" s="24" t="s">
        <v>51</v>
      </c>
      <c r="B15" s="24" t="s">
        <v>52</v>
      </c>
      <c r="C15" s="24" t="str">
        <f t="shared" si="0"/>
        <v>East Y1 Rep - Meaghan DonnellyPerras</v>
      </c>
    </row>
    <row r="16" spans="1:3" ht="14.25" customHeight="1" x14ac:dyDescent="0.2">
      <c r="A16" s="24" t="s">
        <v>53</v>
      </c>
      <c r="B16" s="24" t="s">
        <v>54</v>
      </c>
      <c r="C16" s="24" t="str">
        <f t="shared" si="0"/>
        <v>West Y2 Rep - Wilson Stephenson</v>
      </c>
    </row>
    <row r="17" spans="1:4" ht="14.25" customHeight="1" x14ac:dyDescent="0.2">
      <c r="A17" s="24" t="s">
        <v>55</v>
      </c>
      <c r="B17" s="24" t="s">
        <v>56</v>
      </c>
      <c r="C17" s="24" t="str">
        <f t="shared" si="0"/>
        <v>East Y2 Rep - Lindsay Miller</v>
      </c>
    </row>
    <row r="18" spans="1:4" ht="14.25" customHeight="1" x14ac:dyDescent="0.2">
      <c r="A18" s="24" t="s">
        <v>57</v>
      </c>
      <c r="B18" s="24" t="s">
        <v>58</v>
      </c>
      <c r="C18" s="24" t="str">
        <f t="shared" si="0"/>
        <v>West Y3 Rep - Kristina Pulkki</v>
      </c>
    </row>
    <row r="19" spans="1:4" ht="14.25" customHeight="1" x14ac:dyDescent="0.2">
      <c r="A19" s="24" t="s">
        <v>59</v>
      </c>
      <c r="B19" s="24" t="s">
        <v>60</v>
      </c>
      <c r="C19" s="24" t="str">
        <f t="shared" si="0"/>
        <v>East Y3 Rep - Michela Febbraro</v>
      </c>
    </row>
    <row r="20" spans="1:4" ht="14.25" customHeight="1" x14ac:dyDescent="0.2">
      <c r="A20" s="24" t="s">
        <v>61</v>
      </c>
      <c r="B20" s="24" t="s">
        <v>62</v>
      </c>
      <c r="C20" s="24" t="str">
        <f t="shared" si="0"/>
        <v>West Y4 Rep - Sean Bryan</v>
      </c>
    </row>
    <row r="21" spans="1:4" ht="14.25" customHeight="1" x14ac:dyDescent="0.2">
      <c r="A21" s="24" t="s">
        <v>63</v>
      </c>
      <c r="B21" s="24" t="s">
        <v>64</v>
      </c>
      <c r="C21" s="24" t="str">
        <f t="shared" si="0"/>
        <v>East Y4 Rep - Emily Robinson</v>
      </c>
    </row>
    <row r="22" spans="1:4" ht="14.25" customHeight="1" x14ac:dyDescent="0.2">
      <c r="A22" s="24" t="s">
        <v>65</v>
      </c>
      <c r="B22" s="24" t="s">
        <v>66</v>
      </c>
      <c r="C22" s="24" t="str">
        <f t="shared" si="0"/>
        <v>East Grad Committee - Amanda Boxhill</v>
      </c>
    </row>
    <row r="23" spans="1:4" ht="14.25" customHeight="1" x14ac:dyDescent="0.2">
      <c r="A23" s="24" t="s">
        <v>67</v>
      </c>
      <c r="B23" s="24" t="s">
        <v>68</v>
      </c>
      <c r="C23" s="24" t="str">
        <f t="shared" si="0"/>
        <v>West Grad Committee - Natalie Gleeson</v>
      </c>
    </row>
    <row r="24" spans="1:4" ht="14.25" customHeight="1" x14ac:dyDescent="0.2">
      <c r="A24" s="25" t="s">
        <v>69</v>
      </c>
      <c r="B24" s="25" t="s">
        <v>69</v>
      </c>
      <c r="C24" s="24" t="str">
        <f t="shared" si="0"/>
        <v>--- - ---</v>
      </c>
    </row>
    <row r="25" spans="1:4" ht="14.25" customHeight="1" x14ac:dyDescent="0.2">
      <c r="A25" s="24" t="s">
        <v>70</v>
      </c>
      <c r="B25" s="24" t="s">
        <v>71</v>
      </c>
      <c r="C25" s="24" t="str">
        <f t="shared" si="0"/>
        <v>Altitude Health Care Mentoring IG - Heather A Smith</v>
      </c>
      <c r="D25" s="24" t="s">
        <v>72</v>
      </c>
    </row>
    <row r="26" spans="1:4" ht="14.25" customHeight="1" x14ac:dyDescent="0.2">
      <c r="A26" s="24" t="s">
        <v>73</v>
      </c>
      <c r="B26" s="24" t="s">
        <v>74</v>
      </c>
      <c r="C26" s="24" t="str">
        <f t="shared" si="0"/>
        <v>Addictions IG East - Zoe Michano</v>
      </c>
    </row>
    <row r="27" spans="1:4" ht="14.25" customHeight="1" x14ac:dyDescent="0.2">
      <c r="A27" s="25" t="s">
        <v>75</v>
      </c>
      <c r="B27" s="24" t="s">
        <v>76</v>
      </c>
      <c r="C27" s="24" t="str">
        <f t="shared" si="0"/>
        <v>Emergency Medicine IG East - Zsolt Toth</v>
      </c>
      <c r="D27" s="24" t="s">
        <v>77</v>
      </c>
    </row>
    <row r="28" spans="1:4" ht="14.25" customHeight="1" x14ac:dyDescent="0.2">
      <c r="A28" s="25" t="s">
        <v>78</v>
      </c>
      <c r="B28" s="24" t="s">
        <v>79</v>
      </c>
      <c r="C28" s="24" t="str">
        <f t="shared" si="0"/>
        <v>Emergency Medicine IG West - Drew Spicer</v>
      </c>
      <c r="D28" s="24" t="s">
        <v>72</v>
      </c>
    </row>
    <row r="29" spans="1:4" ht="14.25" customHeight="1" x14ac:dyDescent="0.2">
      <c r="A29" s="25" t="s">
        <v>80</v>
      </c>
      <c r="B29" s="24" t="s">
        <v>81</v>
      </c>
      <c r="C29" s="24" t="str">
        <f t="shared" si="0"/>
        <v>French Language CSIG East - Nicole Ranger</v>
      </c>
    </row>
    <row r="30" spans="1:4" ht="14.25" customHeight="1" x14ac:dyDescent="0.2">
      <c r="A30" s="25" t="s">
        <v>82</v>
      </c>
      <c r="B30" s="24" t="s">
        <v>83</v>
      </c>
      <c r="C30" s="24" t="str">
        <f t="shared" si="0"/>
        <v>French Language CSIG West - Amanda Richer</v>
      </c>
    </row>
    <row r="31" spans="1:4" ht="14.25" customHeight="1" x14ac:dyDescent="0.2">
      <c r="A31" s="26" t="s">
        <v>80</v>
      </c>
      <c r="B31" s="24" t="s">
        <v>84</v>
      </c>
      <c r="C31" s="24" t="str">
        <f t="shared" si="0"/>
        <v>Family Medicine IG East - Nicole Ranger</v>
      </c>
    </row>
    <row r="32" spans="1:4" ht="14.25" customHeight="1" x14ac:dyDescent="0.2">
      <c r="A32" s="26" t="s">
        <v>85</v>
      </c>
      <c r="B32" s="24" t="s">
        <v>86</v>
      </c>
      <c r="C32" s="24" t="str">
        <f t="shared" si="0"/>
        <v>Family Medicine IG West - Nico Merk</v>
      </c>
    </row>
    <row r="33" spans="1:4" ht="14.25" customHeight="1" x14ac:dyDescent="0.2">
      <c r="A33" s="25" t="s">
        <v>45</v>
      </c>
      <c r="B33" s="24" t="s">
        <v>87</v>
      </c>
      <c r="C33" s="24" t="str">
        <f t="shared" si="0"/>
        <v>Global Health IG - Sam Biggs</v>
      </c>
      <c r="D33" s="24" t="s">
        <v>72</v>
      </c>
    </row>
    <row r="34" spans="1:4" ht="14.25" customHeight="1" x14ac:dyDescent="0.2">
      <c r="A34" s="25" t="s">
        <v>47</v>
      </c>
      <c r="B34" s="24" t="s">
        <v>87</v>
      </c>
      <c r="C34" s="24" t="str">
        <f t="shared" si="0"/>
        <v>Global Health IG - Funmbi Babalola</v>
      </c>
      <c r="D34" s="24" t="s">
        <v>77</v>
      </c>
    </row>
    <row r="35" spans="1:4" ht="14.25" customHeight="1" x14ac:dyDescent="0.2">
      <c r="A35" s="25" t="s">
        <v>88</v>
      </c>
      <c r="B35" s="24" t="s">
        <v>89</v>
      </c>
      <c r="C35" s="24" t="str">
        <f t="shared" si="0"/>
        <v>Geriatric IG East - Rose Michael</v>
      </c>
    </row>
    <row r="36" spans="1:4" ht="14.25" customHeight="1" x14ac:dyDescent="0.2">
      <c r="A36" s="25" t="s">
        <v>90</v>
      </c>
      <c r="B36" s="24" t="s">
        <v>91</v>
      </c>
      <c r="C36" s="24" t="str">
        <f t="shared" si="0"/>
        <v>Geriatric IG West - John Coccimiglio</v>
      </c>
    </row>
    <row r="37" spans="1:4" ht="14.25" customHeight="1" x14ac:dyDescent="0.2">
      <c r="A37" s="25" t="s">
        <v>92</v>
      </c>
      <c r="B37" s="24" t="s">
        <v>93</v>
      </c>
      <c r="C37" s="24" t="str">
        <f t="shared" si="0"/>
        <v>Medical Book Club - Valerie Nicholls</v>
      </c>
      <c r="D37" s="24" t="s">
        <v>72</v>
      </c>
    </row>
    <row r="38" spans="1:4" ht="14.25" customHeight="1" x14ac:dyDescent="0.2">
      <c r="A38" s="24" t="s">
        <v>94</v>
      </c>
      <c r="B38" s="24" t="s">
        <v>93</v>
      </c>
      <c r="C38" s="24" t="str">
        <f t="shared" si="0"/>
        <v>Medical Book Club - Dannica Switzer</v>
      </c>
      <c r="D38" s="24" t="s">
        <v>77</v>
      </c>
    </row>
    <row r="39" spans="1:4" ht="14.25" customHeight="1" x14ac:dyDescent="0.2">
      <c r="A39" s="24" t="s">
        <v>95</v>
      </c>
      <c r="B39" s="24" t="s">
        <v>93</v>
      </c>
      <c r="C39" s="24" t="str">
        <f t="shared" si="0"/>
        <v>Medical Book Club - Krista Whitney</v>
      </c>
      <c r="D39" s="24" t="s">
        <v>77</v>
      </c>
    </row>
    <row r="40" spans="1:4" ht="14.25" customHeight="1" x14ac:dyDescent="0.2">
      <c r="A40" s="24" t="s">
        <v>96</v>
      </c>
      <c r="B40" s="24" t="s">
        <v>97</v>
      </c>
      <c r="C40" s="24" t="str">
        <f t="shared" si="0"/>
        <v>MD Club - Brandon Webber</v>
      </c>
    </row>
    <row r="41" spans="1:4" ht="14.25" customHeight="1" x14ac:dyDescent="0.2">
      <c r="A41" s="24" t="s">
        <v>98</v>
      </c>
      <c r="B41" s="24" t="s">
        <v>99</v>
      </c>
      <c r="C41" s="24" t="str">
        <f t="shared" si="0"/>
        <v xml:space="preserve">MSFC East - Lindsay Millar </v>
      </c>
    </row>
    <row r="42" spans="1:4" ht="14.25" customHeight="1" x14ac:dyDescent="0.2">
      <c r="A42" s="24" t="s">
        <v>100</v>
      </c>
      <c r="B42" s="24" t="s">
        <v>101</v>
      </c>
      <c r="C42" s="24" t="str">
        <f t="shared" si="0"/>
        <v xml:space="preserve">MSFC West - Ben Stride-Darnley </v>
      </c>
    </row>
    <row r="43" spans="1:4" ht="14.25" customHeight="1" x14ac:dyDescent="0.2">
      <c r="A43" s="24" t="s">
        <v>102</v>
      </c>
      <c r="B43" s="24" t="s">
        <v>99</v>
      </c>
      <c r="C43" s="24" t="str">
        <f t="shared" si="0"/>
        <v xml:space="preserve">MSFC East - Natalie Fraser </v>
      </c>
    </row>
    <row r="44" spans="1:4" ht="14.25" customHeight="1" x14ac:dyDescent="0.2">
      <c r="A44" s="24" t="s">
        <v>31</v>
      </c>
      <c r="B44" s="24" t="s">
        <v>103</v>
      </c>
      <c r="C44" s="24" t="str">
        <f t="shared" si="0"/>
        <v>Orthopedic IG - Kay-Sea Taylor</v>
      </c>
    </row>
    <row r="45" spans="1:4" ht="14.25" customHeight="1" x14ac:dyDescent="0.2">
      <c r="A45" s="24" t="s">
        <v>104</v>
      </c>
      <c r="B45" s="24" t="s">
        <v>105</v>
      </c>
      <c r="C45" s="24" t="str">
        <f t="shared" si="0"/>
        <v>OSCE Club East - Logan McGinn</v>
      </c>
    </row>
    <row r="46" spans="1:4" ht="14.25" customHeight="1" x14ac:dyDescent="0.2">
      <c r="A46" s="24" t="s">
        <v>106</v>
      </c>
      <c r="B46" s="24" t="s">
        <v>107</v>
      </c>
      <c r="C46" s="24" t="str">
        <f t="shared" si="0"/>
        <v xml:space="preserve">Pharmacology IG - Krista Whitney </v>
      </c>
      <c r="D46" s="24" t="s">
        <v>77</v>
      </c>
    </row>
    <row r="47" spans="1:4" ht="14.25" customHeight="1" x14ac:dyDescent="0.2">
      <c r="A47" s="24" t="s">
        <v>108</v>
      </c>
      <c r="B47" s="24" t="s">
        <v>107</v>
      </c>
      <c r="C47" s="24" t="str">
        <f t="shared" si="0"/>
        <v xml:space="preserve">Pharmacology IG - Katherine Knight </v>
      </c>
      <c r="D47" s="24" t="s">
        <v>72</v>
      </c>
    </row>
    <row r="48" spans="1:4" ht="14.25" customHeight="1" x14ac:dyDescent="0.2">
      <c r="A48" s="24" t="s">
        <v>102</v>
      </c>
      <c r="B48" s="24" t="s">
        <v>107</v>
      </c>
      <c r="C48" s="24" t="str">
        <f t="shared" si="0"/>
        <v xml:space="preserve">Pharmacology IG - Natalie Fraser </v>
      </c>
      <c r="D48" s="24" t="s">
        <v>77</v>
      </c>
    </row>
    <row r="49" spans="1:4" ht="14.25" customHeight="1" x14ac:dyDescent="0.2">
      <c r="A49" s="24" t="s">
        <v>109</v>
      </c>
      <c r="B49" s="24" t="s">
        <v>110</v>
      </c>
      <c r="C49" s="24" t="str">
        <f t="shared" si="0"/>
        <v>Radiology IG - Adam Gerlach</v>
      </c>
      <c r="D49" s="24" t="s">
        <v>77</v>
      </c>
    </row>
    <row r="50" spans="1:4" ht="14.25" customHeight="1" x14ac:dyDescent="0.2">
      <c r="A50" s="24" t="s">
        <v>111</v>
      </c>
      <c r="B50" s="24" t="s">
        <v>110</v>
      </c>
      <c r="C50" s="24" t="str">
        <f t="shared" si="0"/>
        <v xml:space="preserve">Radiology IG - Tracy Sarmiento </v>
      </c>
      <c r="D50" s="24" t="s">
        <v>72</v>
      </c>
    </row>
    <row r="51" spans="1:4" ht="14.25" customHeight="1" x14ac:dyDescent="0.2">
      <c r="A51" s="24" t="s">
        <v>112</v>
      </c>
      <c r="B51" s="24" t="s">
        <v>110</v>
      </c>
      <c r="C51" s="24" t="str">
        <f t="shared" si="0"/>
        <v>Radiology IG - Maria Sokolova</v>
      </c>
      <c r="D51" s="24" t="s">
        <v>77</v>
      </c>
    </row>
    <row r="52" spans="1:4" ht="14.25" customHeight="1" x14ac:dyDescent="0.2">
      <c r="A52" s="24" t="s">
        <v>113</v>
      </c>
      <c r="B52" s="24" t="s">
        <v>114</v>
      </c>
      <c r="C52" s="24" t="str">
        <f t="shared" si="0"/>
        <v>Surgical IG East - Scott Middlemiss</v>
      </c>
    </row>
    <row r="53" spans="1:4" ht="14.25" customHeight="1" x14ac:dyDescent="0.2">
      <c r="A53" s="24" t="s">
        <v>115</v>
      </c>
      <c r="B53" s="24" t="s">
        <v>116</v>
      </c>
      <c r="C53" s="24" t="str">
        <f t="shared" si="0"/>
        <v xml:space="preserve">Surgical IG West - Robyn Duffus </v>
      </c>
    </row>
    <row r="54" spans="1:4" ht="14.25" customHeight="1" x14ac:dyDescent="0.2">
      <c r="A54" s="24" t="s">
        <v>117</v>
      </c>
      <c r="B54" s="24" t="s">
        <v>118</v>
      </c>
      <c r="C54" s="24" t="str">
        <f t="shared" si="0"/>
        <v>WCHIG East - Katie Gibson</v>
      </c>
      <c r="D54" s="24" t="s">
        <v>72</v>
      </c>
    </row>
    <row r="55" spans="1:4" ht="14.25" customHeight="1" x14ac:dyDescent="0.2">
      <c r="A55" s="24" t="s">
        <v>119</v>
      </c>
      <c r="B55" s="24" t="s">
        <v>120</v>
      </c>
      <c r="C55" s="24" t="str">
        <f t="shared" si="0"/>
        <v>WCHIG West - Katrina Deluna</v>
      </c>
      <c r="D55" s="24" t="s">
        <v>77</v>
      </c>
    </row>
    <row r="56" spans="1:4" ht="14.25" customHeight="1" x14ac:dyDescent="0.2">
      <c r="A56" s="24" t="s">
        <v>121</v>
      </c>
      <c r="B56" s="24" t="s">
        <v>118</v>
      </c>
      <c r="C56" s="24" t="str">
        <f t="shared" si="0"/>
        <v>WCHIG East - Melanie Langille</v>
      </c>
      <c r="D56" s="24" t="s">
        <v>77</v>
      </c>
    </row>
    <row r="57" spans="1:4" ht="14.25" customHeight="1" x14ac:dyDescent="0.2">
      <c r="A57" s="24" t="s">
        <v>122</v>
      </c>
      <c r="B57" s="24" t="s">
        <v>123</v>
      </c>
      <c r="C57" s="24" t="str">
        <f t="shared" si="0"/>
        <v>Wilderness Med IG East - Ariana Hillman</v>
      </c>
    </row>
    <row r="58" spans="1:4" ht="14.25" customHeight="1" x14ac:dyDescent="0.2">
      <c r="A58" s="24" t="s">
        <v>124</v>
      </c>
      <c r="B58" s="24" t="s">
        <v>125</v>
      </c>
      <c r="C58" s="24" t="str">
        <f t="shared" si="0"/>
        <v>Wilderness Med IG West - Lia Johnson</v>
      </c>
    </row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2:C58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 x14ac:dyDescent="0.2"/>
  <cols>
    <col min="1" max="26" width="8.832031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Form</vt:lpstr>
      <vt:lpstr>Aux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Kay-Sea Taylor</dc:creator>
  <cp:lastModifiedBy>Ryan Boudreau</cp:lastModifiedBy>
  <dcterms:created xsi:type="dcterms:W3CDTF">2011-10-14T01:03:35Z</dcterms:created>
  <dcterms:modified xsi:type="dcterms:W3CDTF">2024-07-28T15:27:18Z</dcterms:modified>
</cp:coreProperties>
</file>